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er\Documents\DG NEAR\Impact Fund Docs\Portfolio Documents\Actio Announcement\Final docs for announcement\"/>
    </mc:Choice>
  </mc:AlternateContent>
  <xr:revisionPtr revIDLastSave="0" documentId="13_ncr:1_{BE458F20-0E36-462F-A9C0-3A33D1AE71E2}" xr6:coauthVersionLast="47" xr6:coauthVersionMax="47" xr10:uidLastSave="{00000000-0000-0000-0000-000000000000}"/>
  <bookViews>
    <workbookView xWindow="-108" yWindow="-108" windowWidth="23256" windowHeight="13896" tabRatio="774" xr2:uid="{00000000-000D-0000-FFFF-FFFF00000000}"/>
  </bookViews>
  <sheets>
    <sheet name="Project Cost" sheetId="3" r:id="rId1"/>
    <sheet name="Production and Sales Forecast" sheetId="4" r:id="rId2"/>
    <sheet name="განმარტებები" sheetId="7" r:id="rId3"/>
  </sheets>
  <definedNames>
    <definedName name="_xlnm.Print_Area" localSheetId="2">განმარტებები!$A$1:$I$19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3" l="1"/>
  <c r="J6" i="3"/>
  <c r="G23" i="3"/>
  <c r="F22" i="3"/>
  <c r="F31" i="3"/>
  <c r="F36" i="3"/>
  <c r="G30" i="3"/>
  <c r="G31" i="3"/>
  <c r="G32" i="3"/>
  <c r="G33" i="3"/>
  <c r="G34" i="3"/>
  <c r="G35" i="3"/>
  <c r="G36" i="3"/>
  <c r="G37" i="3"/>
  <c r="G38" i="3"/>
  <c r="G29" i="3"/>
  <c r="G18" i="3"/>
  <c r="G19" i="3"/>
  <c r="G20" i="3"/>
  <c r="G21" i="3"/>
  <c r="G22" i="3"/>
  <c r="G24" i="3"/>
  <c r="G25" i="3"/>
  <c r="G26" i="3"/>
  <c r="G5" i="3"/>
  <c r="G7" i="3"/>
  <c r="G8" i="3"/>
  <c r="G9" i="3"/>
  <c r="G10" i="3"/>
  <c r="G11" i="3"/>
  <c r="G12" i="3"/>
  <c r="G13" i="3"/>
  <c r="G14" i="3"/>
  <c r="J34" i="3"/>
  <c r="J30" i="3"/>
  <c r="J31" i="3"/>
  <c r="J32" i="3"/>
  <c r="J33" i="3"/>
  <c r="J35" i="3"/>
  <c r="J36" i="3"/>
  <c r="J37" i="3"/>
  <c r="J38" i="3"/>
  <c r="F32" i="3"/>
  <c r="F30" i="3"/>
  <c r="F33" i="3"/>
  <c r="F34" i="3"/>
  <c r="F35" i="3"/>
  <c r="F37" i="3"/>
  <c r="F38" i="3"/>
  <c r="F29" i="3"/>
  <c r="I27" i="3"/>
  <c r="H27" i="3"/>
  <c r="J20" i="3"/>
  <c r="J18" i="3"/>
  <c r="J19" i="3"/>
  <c r="J21" i="3"/>
  <c r="J22" i="3"/>
  <c r="J23" i="3"/>
  <c r="J24" i="3"/>
  <c r="J25" i="3"/>
  <c r="J26" i="3"/>
  <c r="J9" i="3"/>
  <c r="F18" i="3"/>
  <c r="F19" i="3"/>
  <c r="F20" i="3"/>
  <c r="F21" i="3"/>
  <c r="F23" i="3"/>
  <c r="F24" i="3"/>
  <c r="F25" i="3"/>
  <c r="F26" i="3"/>
  <c r="F17" i="3"/>
  <c r="G17" i="3" s="1"/>
  <c r="J7" i="3"/>
  <c r="J8" i="3"/>
  <c r="J10" i="3"/>
  <c r="J12" i="3"/>
  <c r="J13" i="3"/>
  <c r="J14" i="3"/>
  <c r="J5" i="3"/>
  <c r="F7" i="3"/>
  <c r="F6" i="3"/>
  <c r="F8" i="3"/>
  <c r="F9" i="3"/>
  <c r="F10" i="3"/>
  <c r="F11" i="3"/>
  <c r="F12" i="3"/>
  <c r="F13" i="3"/>
  <c r="F14" i="3"/>
  <c r="F5" i="3"/>
  <c r="J17" i="3" l="1"/>
  <c r="G6" i="3"/>
  <c r="J11" i="3"/>
  <c r="J39" i="3" l="1"/>
  <c r="I15" i="3"/>
  <c r="F15" i="3" l="1"/>
  <c r="G27" i="3"/>
  <c r="F27" i="3"/>
  <c r="G15" i="3"/>
  <c r="O14" i="4"/>
  <c r="F19" i="4"/>
  <c r="E19" i="4"/>
  <c r="D19" i="4"/>
  <c r="C19" i="4"/>
  <c r="C11" i="4"/>
  <c r="I39" i="3"/>
  <c r="H15" i="3"/>
  <c r="J27" i="3" l="1"/>
  <c r="J15" i="3"/>
  <c r="I41" i="3"/>
  <c r="O15" i="4" l="1"/>
  <c r="H39" i="3" l="1"/>
  <c r="H41" i="3" s="1"/>
  <c r="O7" i="4"/>
  <c r="O8" i="4"/>
  <c r="O16" i="4"/>
  <c r="G39" i="3" l="1"/>
  <c r="G41" i="3" s="1"/>
  <c r="F39" i="3"/>
  <c r="F41" i="3" s="1"/>
  <c r="O6" i="4"/>
  <c r="J41" i="3" l="1"/>
  <c r="N19" i="4"/>
  <c r="M19" i="4"/>
  <c r="L19" i="4"/>
  <c r="K19" i="4"/>
  <c r="J19" i="4"/>
  <c r="I19" i="4"/>
  <c r="H19" i="4"/>
  <c r="G19" i="4"/>
  <c r="O18" i="4"/>
  <c r="O17" i="4"/>
  <c r="O19" i="4" l="1"/>
  <c r="E11" i="4"/>
  <c r="O9" i="4"/>
  <c r="D11" i="4" l="1"/>
  <c r="G11" i="4"/>
  <c r="K11" i="4"/>
  <c r="O10" i="4"/>
  <c r="N11" i="4"/>
  <c r="J11" i="4"/>
  <c r="M11" i="4"/>
  <c r="I11" i="4"/>
  <c r="L11" i="4"/>
  <c r="H11" i="4"/>
  <c r="F11" i="4"/>
  <c r="O11" i="4" l="1"/>
</calcChain>
</file>

<file path=xl/sharedStrings.xml><?xml version="1.0" encoding="utf-8"?>
<sst xmlns="http://schemas.openxmlformats.org/spreadsheetml/2006/main" count="62" uniqueCount="57">
  <si>
    <t>I წელი</t>
  </si>
  <si>
    <t>ჯამი</t>
  </si>
  <si>
    <t>დასახელება</t>
  </si>
  <si>
    <t>სულ ღირებულება (ლარი)</t>
  </si>
  <si>
    <t>პროექტის მთლიანი ღირებულება</t>
  </si>
  <si>
    <t>პროექტის საწყისი ბიუჯეტი</t>
  </si>
  <si>
    <t>ძირითადი საშუალებების ჯამი</t>
  </si>
  <si>
    <t>საბრუნავი საშუალებების ჯამი</t>
  </si>
  <si>
    <t>განზომილება</t>
  </si>
  <si>
    <t>რაოდენობა</t>
  </si>
  <si>
    <t>სხვა ხარჯი</t>
  </si>
  <si>
    <t>სხვა ხარჯების ჯამი</t>
  </si>
  <si>
    <t>გაყიდვები ცალებში</t>
  </si>
  <si>
    <t>ხელფასები</t>
  </si>
  <si>
    <t>კომუნალური ხარჯები</t>
  </si>
  <si>
    <t>რემონტი</t>
  </si>
  <si>
    <t>საკანცელარიო ხარჯები</t>
  </si>
  <si>
    <t>საკომუნიკაციო ხარჯები</t>
  </si>
  <si>
    <t>ტრანსპორტირების ხარჯები</t>
  </si>
  <si>
    <t>მარკეტინგის ხარჯები</t>
  </si>
  <si>
    <t>ჰიგიენური საშუალებები</t>
  </si>
  <si>
    <t>დაცვის ხარჯები</t>
  </si>
  <si>
    <t>საბანკო მომსახურების ხარჯები</t>
  </si>
  <si>
    <t>საერთო/არაპირდაპირი/ზედნადები ხარჯები შეიძლება იყოს:</t>
  </si>
  <si>
    <t>სხვა მსგავსი ხარჯები, რომლებიც გამოშვებული პროდუქციის ან გაწეული მომსახურების რაოდენობაზე დამოკიდებული არ არიან</t>
  </si>
  <si>
    <t>ცვეთა</t>
  </si>
  <si>
    <t>სესხის პროცენტი</t>
  </si>
  <si>
    <t>ქირა / იჯარა</t>
  </si>
  <si>
    <t>თუ ცხრილის ზოლები არ არის საკმარისი, შეგიძლიათ ჩაამატოთ</t>
  </si>
  <si>
    <t>შენიშვნა / კომენტარი</t>
  </si>
  <si>
    <t>ესენია აქტივები, რასაც ერთ წელზე მეტი ხნით გამოიყენებთ თქვენს ეკონომიკურ საქმიანობაში, ფასს არ აქვს მნიშვნელობა, მაგ. შენობაც და ჩაქუჩიც, ორივე ძირითადი საშუალებაა</t>
  </si>
  <si>
    <t>ძირითადი საშუალებები / ივენტარი / მატერიალური და არამატერიალური აქტივები</t>
  </si>
  <si>
    <t>არამატერიალურ აქტივებს ფიზიკური ფორმა არ გააჩნიათ, მაგ. პროგრამა.</t>
  </si>
  <si>
    <t>საბრუნავი საშუალებები/მარაგები/მზა პროდუქცია/მასალა-ნედლეული</t>
  </si>
  <si>
    <t>წარმოება ცალებში</t>
  </si>
  <si>
    <t>წარმოების და გაყიდვების პროგნოზი</t>
  </si>
  <si>
    <t>ჯამური წარმოება ცალებში</t>
  </si>
  <si>
    <t>ჯამური გაყიდვები ცალებში</t>
  </si>
  <si>
    <t>წარმოება და გაყიდვები თვეების მიხედვით შეიძლება ერთმანეთს არ დაემთხვეს</t>
  </si>
  <si>
    <t>მაგ. შეიძლება პირველი 2 თვე აწარმოოთ, ხოლო გაყიდვები მე-3 თვიდან დაიწყოს</t>
  </si>
  <si>
    <t>პროდუქტი 1</t>
  </si>
  <si>
    <t>პროდუქტი 2</t>
  </si>
  <si>
    <t>პროდუქტი 3</t>
  </si>
  <si>
    <t>პროდუქტი 4</t>
  </si>
  <si>
    <t>სულ ღირებულება (ევრო)</t>
  </si>
  <si>
    <t>პროდუქტი 5</t>
  </si>
  <si>
    <t>შესაძლებელია პროდუქტის დამატება ან მოკლება</t>
  </si>
  <si>
    <t>ცალი</t>
  </si>
  <si>
    <t>ევროს კურსი</t>
  </si>
  <si>
    <t>ერთეულის ფასი (ევრო)</t>
  </si>
  <si>
    <t>მათ შორის CSRDG გრანტით დაფინანსებული (ევრო)</t>
  </si>
  <si>
    <t>მათ შორის CSRDG სესხით დაფინანსებული (ევრო)</t>
  </si>
  <si>
    <t>მაგალითი: ფოტოაპარატი</t>
  </si>
  <si>
    <t>(ევრო)</t>
  </si>
  <si>
    <t>მათ შორის სხვა თანამონაწილეობა (ევრო)</t>
  </si>
  <si>
    <r>
      <t xml:space="preserve">თუ ცხრილის ზოლები არ არის საკმარისი, შეგიძლიათ ჩაამატოთ; </t>
    </r>
    <r>
      <rPr>
        <b/>
        <sz val="10"/>
        <color theme="9" tint="-0.249977111117893"/>
        <rFont val="Calibri"/>
        <family val="2"/>
        <scheme val="minor"/>
      </rPr>
      <t>მწვანე სვეტები ივსება ავტომატურად. არ წაშალოთ ფორმულები; თეთრ სვეტებში ინფორმაცია შეგყავთ ხელით.</t>
    </r>
  </si>
  <si>
    <t>მწვანე ველები ივსება ავტომატურად. არ შეცვალოთ ფორმულა. თეთრი ველები ივსება ხელით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</si>
</sst>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1" fontId="6" fillId="0" borderId="1" xfId="0" applyNumberFormat="1" applyFont="1" applyBorder="1"/>
    <xf numFmtId="1" fontId="6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8" fillId="0" borderId="0" xfId="0" applyFont="1"/>
    <xf numFmtId="0" fontId="11" fillId="0" borderId="0" xfId="0" applyFont="1"/>
    <xf numFmtId="0" fontId="3" fillId="4" borderId="1" xfId="0" applyFont="1" applyFill="1" applyBorder="1" applyAlignment="1">
      <alignment vertical="center"/>
    </xf>
    <xf numFmtId="1" fontId="12" fillId="4" borderId="1" xfId="0" applyNumberFormat="1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vertical="center"/>
    </xf>
    <xf numFmtId="0" fontId="6" fillId="5" borderId="0" xfId="0" applyFont="1" applyFill="1"/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6" fillId="0" borderId="0" xfId="0" applyNumberFormat="1" applyFont="1"/>
    <xf numFmtId="2" fontId="7" fillId="0" borderId="0" xfId="0" applyNumberFormat="1" applyFont="1"/>
    <xf numFmtId="1" fontId="0" fillId="0" borderId="0" xfId="0" applyNumberFormat="1"/>
    <xf numFmtId="0" fontId="2" fillId="0" borderId="1" xfId="0" applyFont="1" applyBorder="1" applyAlignment="1">
      <alignment horizontal="center"/>
    </xf>
    <xf numFmtId="164" fontId="6" fillId="0" borderId="1" xfId="0" applyNumberFormat="1" applyFont="1" applyBorder="1"/>
    <xf numFmtId="2" fontId="6" fillId="0" borderId="1" xfId="0" applyNumberFormat="1" applyFont="1" applyBorder="1"/>
    <xf numFmtId="0" fontId="1" fillId="5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right"/>
    </xf>
    <xf numFmtId="0" fontId="12" fillId="2" borderId="1" xfId="0" applyFont="1" applyFill="1" applyBorder="1" applyAlignment="1">
      <alignment horizontal="right"/>
    </xf>
    <xf numFmtId="0" fontId="13" fillId="0" borderId="1" xfId="0" applyFont="1" applyBorder="1" applyAlignment="1">
      <alignment horizontal="center" vertical="top"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15" fillId="0" borderId="0" xfId="0" applyFont="1"/>
    <xf numFmtId="2" fontId="5" fillId="2" borderId="1" xfId="0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1" applyFont="1"/>
    <xf numFmtId="1" fontId="16" fillId="8" borderId="1" xfId="0" applyNumberFormat="1" applyFont="1" applyFill="1" applyBorder="1" applyAlignment="1">
      <alignment horizontal="right"/>
    </xf>
    <xf numFmtId="2" fontId="16" fillId="2" borderId="1" xfId="0" applyNumberFormat="1" applyFont="1" applyFill="1" applyBorder="1" applyAlignment="1">
      <alignment horizontal="right"/>
    </xf>
    <xf numFmtId="1" fontId="16" fillId="2" borderId="1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 vertical="top" wrapText="1"/>
    </xf>
    <xf numFmtId="1" fontId="11" fillId="2" borderId="1" xfId="0" applyNumberFormat="1" applyFont="1" applyFill="1" applyBorder="1" applyAlignment="1">
      <alignment horizontal="right"/>
    </xf>
    <xf numFmtId="1" fontId="11" fillId="8" borderId="1" xfId="0" applyNumberFormat="1" applyFont="1" applyFill="1" applyBorder="1" applyAlignment="1">
      <alignment horizontal="right"/>
    </xf>
    <xf numFmtId="2" fontId="11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0" fontId="4" fillId="3" borderId="1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vertical="center"/>
    </xf>
    <xf numFmtId="1" fontId="3" fillId="4" borderId="3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vertical="center"/>
    </xf>
    <xf numFmtId="0" fontId="10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wrapText="1"/>
    </xf>
    <xf numFmtId="0" fontId="15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108"/>
  <sheetViews>
    <sheetView tabSelected="1" zoomScale="90" zoomScaleNormal="90" workbookViewId="0">
      <pane xSplit="2" ySplit="4" topLeftCell="C20" activePane="bottomRight" state="frozen"/>
      <selection pane="topRight" activeCell="B1" sqref="B1"/>
      <selection pane="bottomLeft" activeCell="A5" sqref="A5"/>
      <selection pane="bottomRight" activeCell="J30" sqref="J30"/>
    </sheetView>
  </sheetViews>
  <sheetFormatPr defaultColWidth="9.33203125" defaultRowHeight="14.4" x14ac:dyDescent="0.3"/>
  <cols>
    <col min="1" max="1" width="6.5546875" customWidth="1"/>
    <col min="2" max="2" width="67" customWidth="1"/>
    <col min="3" max="3" width="15.33203125" customWidth="1"/>
    <col min="4" max="4" width="13" customWidth="1"/>
    <col min="5" max="5" width="12.6640625" customWidth="1"/>
    <col min="6" max="7" width="14.44140625" customWidth="1"/>
    <col min="8" max="9" width="18" style="4" customWidth="1"/>
    <col min="10" max="10" width="21.33203125" style="4" customWidth="1"/>
    <col min="11" max="11" width="10.33203125" customWidth="1"/>
  </cols>
  <sheetData>
    <row r="1" spans="1:17" s="6" customFormat="1" ht="15" customHeight="1" x14ac:dyDescent="0.3">
      <c r="A1" s="65" t="s">
        <v>55</v>
      </c>
      <c r="B1" s="66"/>
      <c r="C1" s="66"/>
      <c r="D1" s="66"/>
      <c r="E1" s="66"/>
      <c r="F1" s="66"/>
      <c r="G1" s="66"/>
      <c r="H1" s="66"/>
      <c r="I1" s="66"/>
      <c r="J1" s="66"/>
      <c r="K1" s="9"/>
      <c r="L1"/>
      <c r="M1"/>
      <c r="N1"/>
      <c r="O1"/>
      <c r="P1"/>
      <c r="Q1"/>
    </row>
    <row r="2" spans="1:17" ht="15.6" x14ac:dyDescent="0.3">
      <c r="A2" s="62" t="s">
        <v>5</v>
      </c>
      <c r="B2" s="63"/>
      <c r="C2" s="63"/>
      <c r="D2" s="63"/>
      <c r="E2" s="63"/>
      <c r="F2" s="63"/>
      <c r="G2" s="63"/>
      <c r="H2" s="63"/>
      <c r="I2" s="63"/>
      <c r="J2" s="64"/>
    </row>
    <row r="3" spans="1:17" ht="73.8" customHeight="1" x14ac:dyDescent="0.3">
      <c r="A3" s="1"/>
      <c r="B3" s="12" t="s">
        <v>2</v>
      </c>
      <c r="C3" s="22" t="s">
        <v>8</v>
      </c>
      <c r="D3" s="22" t="s">
        <v>9</v>
      </c>
      <c r="E3" s="22" t="s">
        <v>49</v>
      </c>
      <c r="F3" s="23" t="s">
        <v>44</v>
      </c>
      <c r="G3" s="23" t="s">
        <v>3</v>
      </c>
      <c r="H3" s="40" t="s">
        <v>50</v>
      </c>
      <c r="I3" s="22" t="s">
        <v>51</v>
      </c>
      <c r="J3" s="52" t="s">
        <v>54</v>
      </c>
      <c r="K3" s="76" t="s">
        <v>56</v>
      </c>
      <c r="L3" s="77"/>
      <c r="M3" s="77"/>
    </row>
    <row r="4" spans="1:17" x14ac:dyDescent="0.3">
      <c r="A4" s="1">
        <v>1</v>
      </c>
      <c r="B4" s="59" t="s">
        <v>53</v>
      </c>
      <c r="C4" s="60"/>
      <c r="D4" s="60"/>
      <c r="E4" s="60"/>
      <c r="F4" s="60"/>
      <c r="G4" s="60"/>
      <c r="H4" s="60"/>
      <c r="I4" s="60"/>
      <c r="J4" s="61"/>
      <c r="K4" s="44" t="s">
        <v>48</v>
      </c>
    </row>
    <row r="5" spans="1:17" s="6" customFormat="1" ht="12.75" customHeight="1" x14ac:dyDescent="0.3">
      <c r="A5" s="35">
        <v>1.1000000000000001</v>
      </c>
      <c r="B5" s="41" t="s">
        <v>52</v>
      </c>
      <c r="C5" s="42" t="s">
        <v>47</v>
      </c>
      <c r="D5" s="42">
        <v>2</v>
      </c>
      <c r="E5" s="43">
        <v>800</v>
      </c>
      <c r="F5" s="49">
        <f>E5*D5</f>
        <v>1600</v>
      </c>
      <c r="G5" s="50">
        <f>F5*K5</f>
        <v>4528</v>
      </c>
      <c r="H5" s="43">
        <v>900</v>
      </c>
      <c r="I5" s="43">
        <v>500</v>
      </c>
      <c r="J5" s="51">
        <f>F5-H5-I5</f>
        <v>200</v>
      </c>
      <c r="K5" s="14">
        <v>2.83</v>
      </c>
      <c r="N5" s="31"/>
    </row>
    <row r="6" spans="1:17" s="6" customFormat="1" ht="12.75" customHeight="1" x14ac:dyDescent="0.3">
      <c r="A6" s="35">
        <v>1.2</v>
      </c>
      <c r="B6" s="7"/>
      <c r="C6" s="8"/>
      <c r="D6" s="8"/>
      <c r="E6" s="28"/>
      <c r="F6" s="54">
        <f t="shared" ref="F6:F14" si="0">E6*D6</f>
        <v>0</v>
      </c>
      <c r="G6" s="55">
        <f>F6*K5</f>
        <v>0</v>
      </c>
      <c r="H6" s="38">
        <v>0</v>
      </c>
      <c r="I6" s="38">
        <v>0</v>
      </c>
      <c r="J6" s="53">
        <f t="shared" ref="J6:J14" si="1">F6-H6-I6</f>
        <v>0</v>
      </c>
      <c r="N6" s="31"/>
    </row>
    <row r="7" spans="1:17" s="6" customFormat="1" ht="12.75" customHeight="1" x14ac:dyDescent="0.3">
      <c r="A7" s="35">
        <v>1.3</v>
      </c>
      <c r="B7" s="7"/>
      <c r="C7" s="8"/>
      <c r="D7" s="8"/>
      <c r="E7" s="28"/>
      <c r="F7" s="54">
        <f>E7*D7</f>
        <v>0</v>
      </c>
      <c r="G7" s="55">
        <f t="shared" ref="G7:G14" si="2">F7*K6</f>
        <v>0</v>
      </c>
      <c r="H7" s="38">
        <v>0</v>
      </c>
      <c r="I7" s="38">
        <v>0</v>
      </c>
      <c r="J7" s="53">
        <f t="shared" si="1"/>
        <v>0</v>
      </c>
      <c r="N7" s="31"/>
    </row>
    <row r="8" spans="1:17" s="6" customFormat="1" ht="12.75" customHeight="1" x14ac:dyDescent="0.3">
      <c r="A8" s="35">
        <v>1.4</v>
      </c>
      <c r="B8" s="7"/>
      <c r="C8" s="8"/>
      <c r="D8" s="8"/>
      <c r="E8" s="28"/>
      <c r="F8" s="54">
        <f t="shared" si="0"/>
        <v>0</v>
      </c>
      <c r="G8" s="55">
        <f t="shared" si="2"/>
        <v>0</v>
      </c>
      <c r="H8" s="38">
        <v>0</v>
      </c>
      <c r="I8" s="38">
        <v>0</v>
      </c>
      <c r="J8" s="53">
        <f t="shared" si="1"/>
        <v>0</v>
      </c>
      <c r="N8" s="31"/>
    </row>
    <row r="9" spans="1:17" s="6" customFormat="1" ht="12.75" customHeight="1" x14ac:dyDescent="0.3">
      <c r="A9" s="35">
        <v>1.5</v>
      </c>
      <c r="B9" s="7"/>
      <c r="C9" s="8"/>
      <c r="D9" s="8"/>
      <c r="E9" s="28"/>
      <c r="F9" s="54">
        <f t="shared" si="0"/>
        <v>0</v>
      </c>
      <c r="G9" s="55">
        <f t="shared" si="2"/>
        <v>0</v>
      </c>
      <c r="H9" s="38">
        <v>0</v>
      </c>
      <c r="I9" s="38">
        <v>0</v>
      </c>
      <c r="J9" s="53">
        <f>F9-H9-I9</f>
        <v>0</v>
      </c>
      <c r="N9" s="31"/>
    </row>
    <row r="10" spans="1:17" s="6" customFormat="1" ht="12.75" customHeight="1" x14ac:dyDescent="0.3">
      <c r="A10" s="35">
        <v>1.6</v>
      </c>
      <c r="B10" s="7"/>
      <c r="C10" s="8"/>
      <c r="D10" s="8"/>
      <c r="E10" s="28"/>
      <c r="F10" s="54">
        <f t="shared" si="0"/>
        <v>0</v>
      </c>
      <c r="G10" s="55">
        <f t="shared" si="2"/>
        <v>0</v>
      </c>
      <c r="H10" s="38">
        <v>0</v>
      </c>
      <c r="I10" s="38">
        <v>0</v>
      </c>
      <c r="J10" s="53">
        <f t="shared" si="1"/>
        <v>0</v>
      </c>
      <c r="N10" s="31"/>
    </row>
    <row r="11" spans="1:17" s="6" customFormat="1" ht="12.75" customHeight="1" x14ac:dyDescent="0.3">
      <c r="A11" s="35">
        <v>1.7</v>
      </c>
      <c r="B11" s="7"/>
      <c r="C11" s="8"/>
      <c r="D11" s="8"/>
      <c r="E11" s="28"/>
      <c r="F11" s="54">
        <f t="shared" si="0"/>
        <v>0</v>
      </c>
      <c r="G11" s="55">
        <f t="shared" si="2"/>
        <v>0</v>
      </c>
      <c r="H11" s="38">
        <v>0</v>
      </c>
      <c r="I11" s="38">
        <v>0</v>
      </c>
      <c r="J11" s="53">
        <f t="shared" si="1"/>
        <v>0</v>
      </c>
      <c r="N11" s="31"/>
    </row>
    <row r="12" spans="1:17" s="6" customFormat="1" ht="12.75" customHeight="1" x14ac:dyDescent="0.3">
      <c r="A12" s="35">
        <v>1.8</v>
      </c>
      <c r="B12" s="7"/>
      <c r="C12" s="8"/>
      <c r="D12" s="8"/>
      <c r="E12" s="28"/>
      <c r="F12" s="54">
        <f t="shared" si="0"/>
        <v>0</v>
      </c>
      <c r="G12" s="55">
        <f t="shared" si="2"/>
        <v>0</v>
      </c>
      <c r="H12" s="38">
        <v>0</v>
      </c>
      <c r="I12" s="38">
        <v>0</v>
      </c>
      <c r="J12" s="53">
        <f t="shared" si="1"/>
        <v>0</v>
      </c>
      <c r="N12" s="31"/>
    </row>
    <row r="13" spans="1:17" s="6" customFormat="1" ht="12.75" customHeight="1" x14ac:dyDescent="0.3">
      <c r="A13" s="35">
        <v>1.9</v>
      </c>
      <c r="B13" s="7"/>
      <c r="C13" s="8"/>
      <c r="D13" s="8"/>
      <c r="E13" s="28"/>
      <c r="F13" s="54">
        <f t="shared" si="0"/>
        <v>0</v>
      </c>
      <c r="G13" s="55">
        <f t="shared" si="2"/>
        <v>0</v>
      </c>
      <c r="H13" s="38">
        <v>0</v>
      </c>
      <c r="I13" s="38">
        <v>0</v>
      </c>
      <c r="J13" s="53">
        <f t="shared" si="1"/>
        <v>0</v>
      </c>
      <c r="N13" s="31"/>
    </row>
    <row r="14" spans="1:17" s="6" customFormat="1" ht="12.75" customHeight="1" x14ac:dyDescent="0.3">
      <c r="A14" s="36">
        <v>1.1000000000000001</v>
      </c>
      <c r="B14" s="7"/>
      <c r="C14" s="8"/>
      <c r="D14" s="8"/>
      <c r="E14" s="28"/>
      <c r="F14" s="54">
        <f t="shared" si="0"/>
        <v>0</v>
      </c>
      <c r="G14" s="55">
        <f t="shared" si="2"/>
        <v>0</v>
      </c>
      <c r="H14" s="38">
        <v>0</v>
      </c>
      <c r="I14" s="38">
        <v>0</v>
      </c>
      <c r="J14" s="53">
        <f t="shared" si="1"/>
        <v>0</v>
      </c>
      <c r="N14" s="31"/>
    </row>
    <row r="15" spans="1:17" x14ac:dyDescent="0.3">
      <c r="A15" s="1"/>
      <c r="B15" s="24" t="s">
        <v>6</v>
      </c>
      <c r="C15" s="5"/>
      <c r="D15" s="5"/>
      <c r="E15" s="30"/>
      <c r="F15" s="56">
        <f>SUM(F5:F14)</f>
        <v>1600</v>
      </c>
      <c r="G15" s="56">
        <f>SUM(G5:G14)</f>
        <v>4528</v>
      </c>
      <c r="H15" s="30">
        <f>SUM(H5:H14)</f>
        <v>900</v>
      </c>
      <c r="I15" s="30">
        <f>SUM(I5:I14)</f>
        <v>500</v>
      </c>
      <c r="J15" s="30">
        <f>SUM(J5:J14)</f>
        <v>200</v>
      </c>
      <c r="N15" s="32"/>
    </row>
    <row r="16" spans="1:17" x14ac:dyDescent="0.3">
      <c r="A16" s="1">
        <v>2</v>
      </c>
      <c r="B16" s="58" t="s">
        <v>33</v>
      </c>
      <c r="C16" s="58"/>
      <c r="D16" s="58"/>
      <c r="E16" s="58"/>
      <c r="F16" s="58"/>
      <c r="G16" s="58"/>
      <c r="H16" s="58"/>
      <c r="I16" s="58"/>
      <c r="J16" s="58"/>
      <c r="K16" s="14">
        <v>2.83</v>
      </c>
    </row>
    <row r="17" spans="1:12" s="6" customFormat="1" ht="12.75" customHeight="1" x14ac:dyDescent="0.3">
      <c r="A17" s="7">
        <v>2.1</v>
      </c>
      <c r="B17" s="7"/>
      <c r="C17" s="34"/>
      <c r="D17" s="8"/>
      <c r="E17" s="28"/>
      <c r="F17" s="29">
        <f>D17*E17</f>
        <v>0</v>
      </c>
      <c r="G17" s="57">
        <f>F17*K16</f>
        <v>0</v>
      </c>
      <c r="H17" s="38">
        <v>0</v>
      </c>
      <c r="I17" s="38">
        <v>0</v>
      </c>
      <c r="J17" s="29">
        <f>F17-H17-I17</f>
        <v>0</v>
      </c>
    </row>
    <row r="18" spans="1:12" s="6" customFormat="1" ht="12.75" customHeight="1" x14ac:dyDescent="0.3">
      <c r="A18" s="7">
        <v>2.2000000000000002</v>
      </c>
      <c r="B18" s="7"/>
      <c r="C18" s="34"/>
      <c r="D18" s="8"/>
      <c r="E18" s="28"/>
      <c r="F18" s="29">
        <f>D18*E18</f>
        <v>0</v>
      </c>
      <c r="G18" s="57">
        <f t="shared" ref="G18:G26" si="3">F18*K17</f>
        <v>0</v>
      </c>
      <c r="H18" s="38">
        <v>0</v>
      </c>
      <c r="I18" s="38">
        <v>0</v>
      </c>
      <c r="J18" s="29">
        <f>F18-H18-I18</f>
        <v>0</v>
      </c>
    </row>
    <row r="19" spans="1:12" s="6" customFormat="1" ht="12.75" customHeight="1" x14ac:dyDescent="0.3">
      <c r="A19" s="7">
        <v>2.2999999999999998</v>
      </c>
      <c r="B19" s="7"/>
      <c r="C19" s="34"/>
      <c r="D19" s="8"/>
      <c r="E19" s="28"/>
      <c r="F19" s="29">
        <f t="shared" ref="F19:F26" si="4">D19*E19</f>
        <v>0</v>
      </c>
      <c r="G19" s="57">
        <f t="shared" si="3"/>
        <v>0</v>
      </c>
      <c r="H19" s="38">
        <v>0</v>
      </c>
      <c r="I19" s="38">
        <v>0</v>
      </c>
      <c r="J19" s="29">
        <f t="shared" ref="J19:J26" si="5">F19-H19-I19</f>
        <v>0</v>
      </c>
    </row>
    <row r="20" spans="1:12" s="6" customFormat="1" ht="12.75" customHeight="1" x14ac:dyDescent="0.3">
      <c r="A20" s="7">
        <v>2.4</v>
      </c>
      <c r="B20" s="7"/>
      <c r="C20" s="34"/>
      <c r="D20" s="8"/>
      <c r="E20" s="28"/>
      <c r="F20" s="29">
        <f t="shared" si="4"/>
        <v>0</v>
      </c>
      <c r="G20" s="57">
        <f t="shared" si="3"/>
        <v>0</v>
      </c>
      <c r="H20" s="38">
        <v>0</v>
      </c>
      <c r="I20" s="38">
        <v>0</v>
      </c>
      <c r="J20" s="29">
        <f>F20-H20-I20</f>
        <v>0</v>
      </c>
    </row>
    <row r="21" spans="1:12" s="6" customFormat="1" ht="12.75" customHeight="1" x14ac:dyDescent="0.3">
      <c r="A21" s="7">
        <v>2.5</v>
      </c>
      <c r="B21" s="7"/>
      <c r="C21" s="34"/>
      <c r="D21" s="8"/>
      <c r="E21" s="28"/>
      <c r="F21" s="29">
        <f t="shared" si="4"/>
        <v>0</v>
      </c>
      <c r="G21" s="57">
        <f t="shared" si="3"/>
        <v>0</v>
      </c>
      <c r="H21" s="38">
        <v>0</v>
      </c>
      <c r="I21" s="38">
        <v>0</v>
      </c>
      <c r="J21" s="29">
        <f t="shared" si="5"/>
        <v>0</v>
      </c>
    </row>
    <row r="22" spans="1:12" s="6" customFormat="1" ht="12.75" customHeight="1" x14ac:dyDescent="0.3">
      <c r="A22" s="7">
        <v>2.6</v>
      </c>
      <c r="B22" s="7"/>
      <c r="C22" s="8"/>
      <c r="D22" s="8"/>
      <c r="E22" s="28"/>
      <c r="F22" s="29">
        <f>D22*E22</f>
        <v>0</v>
      </c>
      <c r="G22" s="57">
        <f t="shared" si="3"/>
        <v>0</v>
      </c>
      <c r="H22" s="38">
        <v>0</v>
      </c>
      <c r="I22" s="38">
        <v>0</v>
      </c>
      <c r="J22" s="29">
        <f t="shared" si="5"/>
        <v>0</v>
      </c>
    </row>
    <row r="23" spans="1:12" s="6" customFormat="1" ht="12.75" customHeight="1" x14ac:dyDescent="0.3">
      <c r="A23" s="7">
        <v>2.7</v>
      </c>
      <c r="B23" s="7"/>
      <c r="C23" s="8"/>
      <c r="D23" s="8"/>
      <c r="E23" s="28"/>
      <c r="F23" s="29">
        <f t="shared" si="4"/>
        <v>0</v>
      </c>
      <c r="G23" s="57">
        <f>F23*K22</f>
        <v>0</v>
      </c>
      <c r="H23" s="38">
        <v>0</v>
      </c>
      <c r="I23" s="38">
        <v>0</v>
      </c>
      <c r="J23" s="29">
        <f t="shared" si="5"/>
        <v>0</v>
      </c>
    </row>
    <row r="24" spans="1:12" s="6" customFormat="1" ht="12.75" customHeight="1" x14ac:dyDescent="0.3">
      <c r="A24" s="7">
        <v>2.8</v>
      </c>
      <c r="B24" s="7"/>
      <c r="C24" s="8"/>
      <c r="D24" s="8"/>
      <c r="E24" s="28"/>
      <c r="F24" s="29">
        <f t="shared" si="4"/>
        <v>0</v>
      </c>
      <c r="G24" s="57">
        <f t="shared" si="3"/>
        <v>0</v>
      </c>
      <c r="H24" s="38">
        <v>0</v>
      </c>
      <c r="I24" s="38">
        <v>0</v>
      </c>
      <c r="J24" s="29">
        <f t="shared" si="5"/>
        <v>0</v>
      </c>
    </row>
    <row r="25" spans="1:12" s="6" customFormat="1" ht="12.75" customHeight="1" x14ac:dyDescent="0.3">
      <c r="A25" s="7">
        <v>2.9</v>
      </c>
      <c r="B25" s="7"/>
      <c r="C25" s="8"/>
      <c r="D25" s="8"/>
      <c r="E25" s="28"/>
      <c r="F25" s="29">
        <f t="shared" si="4"/>
        <v>0</v>
      </c>
      <c r="G25" s="57">
        <f t="shared" si="3"/>
        <v>0</v>
      </c>
      <c r="H25" s="38">
        <v>0</v>
      </c>
      <c r="I25" s="38">
        <v>0</v>
      </c>
      <c r="J25" s="29">
        <f t="shared" si="5"/>
        <v>0</v>
      </c>
    </row>
    <row r="26" spans="1:12" s="6" customFormat="1" ht="12.75" customHeight="1" x14ac:dyDescent="0.3">
      <c r="A26" s="36">
        <v>2.1</v>
      </c>
      <c r="B26" s="7"/>
      <c r="C26" s="8"/>
      <c r="D26" s="8"/>
      <c r="E26" s="28"/>
      <c r="F26" s="29">
        <f t="shared" si="4"/>
        <v>0</v>
      </c>
      <c r="G26" s="57">
        <f t="shared" si="3"/>
        <v>0</v>
      </c>
      <c r="H26" s="38">
        <v>0</v>
      </c>
      <c r="I26" s="38">
        <v>0</v>
      </c>
      <c r="J26" s="29">
        <f t="shared" si="5"/>
        <v>0</v>
      </c>
    </row>
    <row r="27" spans="1:12" x14ac:dyDescent="0.3">
      <c r="A27" s="1"/>
      <c r="B27" s="24" t="s">
        <v>7</v>
      </c>
      <c r="C27" s="5"/>
      <c r="D27" s="5"/>
      <c r="E27" s="5"/>
      <c r="F27" s="30">
        <f>SUM(F17:F26)</f>
        <v>0</v>
      </c>
      <c r="G27" s="56">
        <f>SUM(G17:G26)</f>
        <v>0</v>
      </c>
      <c r="H27" s="39">
        <f>SUM(H17:H26)</f>
        <v>0</v>
      </c>
      <c r="I27" s="30">
        <f>SUM(I17:I26)</f>
        <v>0</v>
      </c>
      <c r="J27" s="30">
        <f>SUM(J17:J26)</f>
        <v>0</v>
      </c>
      <c r="K27" s="6"/>
      <c r="L27" s="6"/>
    </row>
    <row r="28" spans="1:12" x14ac:dyDescent="0.3">
      <c r="A28" s="1">
        <v>3</v>
      </c>
      <c r="B28" s="58" t="s">
        <v>10</v>
      </c>
      <c r="C28" s="58"/>
      <c r="D28" s="58"/>
      <c r="E28" s="58"/>
      <c r="F28" s="58"/>
      <c r="G28" s="58"/>
      <c r="H28" s="58"/>
      <c r="I28" s="58"/>
      <c r="J28" s="58"/>
      <c r="K28" s="14">
        <v>2.83</v>
      </c>
      <c r="L28" s="6"/>
    </row>
    <row r="29" spans="1:12" s="6" customFormat="1" ht="12.75" customHeight="1" x14ac:dyDescent="0.3">
      <c r="A29" s="7">
        <v>3.1</v>
      </c>
      <c r="B29" s="7"/>
      <c r="C29" s="8"/>
      <c r="D29" s="8"/>
      <c r="E29" s="28"/>
      <c r="F29" s="29">
        <f>D29*E29</f>
        <v>0</v>
      </c>
      <c r="G29" s="29">
        <f>F29*K28</f>
        <v>0</v>
      </c>
      <c r="H29" s="38">
        <v>0</v>
      </c>
      <c r="I29" s="38">
        <v>0</v>
      </c>
      <c r="J29" s="29">
        <f>F29-H29-I29</f>
        <v>0</v>
      </c>
    </row>
    <row r="30" spans="1:12" s="6" customFormat="1" ht="12.75" customHeight="1" x14ac:dyDescent="0.3">
      <c r="A30" s="7">
        <v>3.2</v>
      </c>
      <c r="B30" s="7"/>
      <c r="C30" s="8"/>
      <c r="D30" s="8"/>
      <c r="E30" s="28"/>
      <c r="F30" s="29">
        <f t="shared" ref="F30:F38" si="6">D30*E30</f>
        <v>0</v>
      </c>
      <c r="G30" s="29">
        <f t="shared" ref="G30:G38" si="7">F30*K29</f>
        <v>0</v>
      </c>
      <c r="H30" s="38">
        <v>0</v>
      </c>
      <c r="I30" s="38">
        <v>0</v>
      </c>
      <c r="J30" s="29">
        <f t="shared" ref="J30:J38" si="8">F30-H30-I30</f>
        <v>0</v>
      </c>
    </row>
    <row r="31" spans="1:12" s="6" customFormat="1" ht="12.75" customHeight="1" x14ac:dyDescent="0.3">
      <c r="A31" s="7">
        <v>3.3</v>
      </c>
      <c r="B31" s="7"/>
      <c r="C31" s="8"/>
      <c r="D31" s="8"/>
      <c r="E31" s="28"/>
      <c r="F31" s="29">
        <f>D31*E31</f>
        <v>0</v>
      </c>
      <c r="G31" s="29">
        <f t="shared" si="7"/>
        <v>0</v>
      </c>
      <c r="H31" s="38">
        <v>0</v>
      </c>
      <c r="I31" s="38">
        <v>0</v>
      </c>
      <c r="J31" s="29">
        <f t="shared" si="8"/>
        <v>0</v>
      </c>
      <c r="L31" s="11"/>
    </row>
    <row r="32" spans="1:12" s="6" customFormat="1" ht="12.75" customHeight="1" x14ac:dyDescent="0.3">
      <c r="A32" s="7">
        <v>3.4</v>
      </c>
      <c r="B32" s="7"/>
      <c r="C32" s="8"/>
      <c r="D32" s="8"/>
      <c r="E32" s="28"/>
      <c r="F32" s="29">
        <f>D32*E32</f>
        <v>0</v>
      </c>
      <c r="G32" s="29">
        <f t="shared" si="7"/>
        <v>0</v>
      </c>
      <c r="H32" s="38">
        <v>0</v>
      </c>
      <c r="I32" s="38">
        <v>0</v>
      </c>
      <c r="J32" s="29">
        <f t="shared" si="8"/>
        <v>0</v>
      </c>
    </row>
    <row r="33" spans="1:11" s="6" customFormat="1" ht="12.75" customHeight="1" x14ac:dyDescent="0.3">
      <c r="A33" s="7">
        <v>3.5</v>
      </c>
      <c r="B33" s="7"/>
      <c r="C33" s="8"/>
      <c r="D33" s="8"/>
      <c r="E33" s="28"/>
      <c r="F33" s="29">
        <f t="shared" si="6"/>
        <v>0</v>
      </c>
      <c r="G33" s="29">
        <f t="shared" si="7"/>
        <v>0</v>
      </c>
      <c r="H33" s="38">
        <v>0</v>
      </c>
      <c r="I33" s="38">
        <v>0</v>
      </c>
      <c r="J33" s="29">
        <f t="shared" si="8"/>
        <v>0</v>
      </c>
    </row>
    <row r="34" spans="1:11" s="6" customFormat="1" ht="12.75" customHeight="1" x14ac:dyDescent="0.3">
      <c r="A34" s="7">
        <v>3.6</v>
      </c>
      <c r="B34" s="7"/>
      <c r="C34" s="8"/>
      <c r="D34" s="8"/>
      <c r="E34" s="28"/>
      <c r="F34" s="29">
        <f t="shared" si="6"/>
        <v>0</v>
      </c>
      <c r="G34" s="29">
        <f t="shared" si="7"/>
        <v>0</v>
      </c>
      <c r="H34" s="38">
        <v>0</v>
      </c>
      <c r="I34" s="38">
        <v>0</v>
      </c>
      <c r="J34" s="29">
        <f>F34-H34-I34</f>
        <v>0</v>
      </c>
    </row>
    <row r="35" spans="1:11" s="6" customFormat="1" ht="12.75" customHeight="1" x14ac:dyDescent="0.3">
      <c r="A35" s="7">
        <v>3.7</v>
      </c>
      <c r="B35" s="7"/>
      <c r="C35" s="8"/>
      <c r="D35" s="8"/>
      <c r="E35" s="28"/>
      <c r="F35" s="29">
        <f t="shared" si="6"/>
        <v>0</v>
      </c>
      <c r="G35" s="29">
        <f t="shared" si="7"/>
        <v>0</v>
      </c>
      <c r="H35" s="38">
        <v>0</v>
      </c>
      <c r="I35" s="38">
        <v>0</v>
      </c>
      <c r="J35" s="29">
        <f t="shared" si="8"/>
        <v>0</v>
      </c>
    </row>
    <row r="36" spans="1:11" s="6" customFormat="1" ht="12.75" customHeight="1" x14ac:dyDescent="0.3">
      <c r="A36" s="7">
        <v>3.8</v>
      </c>
      <c r="B36" s="7"/>
      <c r="C36" s="8"/>
      <c r="D36" s="8"/>
      <c r="E36" s="28"/>
      <c r="F36" s="29">
        <f>D36*E36</f>
        <v>0</v>
      </c>
      <c r="G36" s="29">
        <f t="shared" si="7"/>
        <v>0</v>
      </c>
      <c r="H36" s="38">
        <v>0</v>
      </c>
      <c r="I36" s="38">
        <v>0</v>
      </c>
      <c r="J36" s="29">
        <f t="shared" si="8"/>
        <v>0</v>
      </c>
    </row>
    <row r="37" spans="1:11" s="6" customFormat="1" ht="12.75" customHeight="1" x14ac:dyDescent="0.3">
      <c r="A37" s="7">
        <v>3.9</v>
      </c>
      <c r="B37" s="7"/>
      <c r="C37" s="8"/>
      <c r="D37" s="8"/>
      <c r="E37" s="28"/>
      <c r="F37" s="29">
        <f t="shared" si="6"/>
        <v>0</v>
      </c>
      <c r="G37" s="29">
        <f t="shared" si="7"/>
        <v>0</v>
      </c>
      <c r="H37" s="38">
        <v>0</v>
      </c>
      <c r="I37" s="38">
        <v>0</v>
      </c>
      <c r="J37" s="29">
        <f t="shared" si="8"/>
        <v>0</v>
      </c>
    </row>
    <row r="38" spans="1:11" s="6" customFormat="1" ht="12.75" customHeight="1" x14ac:dyDescent="0.3">
      <c r="A38" s="36">
        <v>3.1</v>
      </c>
      <c r="B38" s="7"/>
      <c r="C38" s="8"/>
      <c r="D38" s="8"/>
      <c r="E38" s="28"/>
      <c r="F38" s="29">
        <f t="shared" si="6"/>
        <v>0</v>
      </c>
      <c r="G38" s="29">
        <f t="shared" si="7"/>
        <v>0</v>
      </c>
      <c r="H38" s="38">
        <v>0</v>
      </c>
      <c r="I38" s="38">
        <v>0</v>
      </c>
      <c r="J38" s="29">
        <f t="shared" si="8"/>
        <v>0</v>
      </c>
    </row>
    <row r="39" spans="1:11" x14ac:dyDescent="0.3">
      <c r="A39" s="1"/>
      <c r="B39" s="24" t="s">
        <v>11</v>
      </c>
      <c r="C39" s="5"/>
      <c r="D39" s="5"/>
      <c r="E39" s="5"/>
      <c r="F39" s="30">
        <f>SUM(F29:F38)</f>
        <v>0</v>
      </c>
      <c r="G39" s="30">
        <f>SUM(G29:G38)</f>
        <v>0</v>
      </c>
      <c r="H39" s="39">
        <f>SUM(H29:H38)</f>
        <v>0</v>
      </c>
      <c r="I39" s="30">
        <f>SUM(I29:I38)</f>
        <v>0</v>
      </c>
      <c r="J39" s="30">
        <f>SUM(J29:J38)</f>
        <v>0</v>
      </c>
    </row>
    <row r="40" spans="1:11" x14ac:dyDescent="0.3">
      <c r="A40" s="1"/>
      <c r="B40" s="1"/>
      <c r="C40" s="2"/>
      <c r="D40" s="2"/>
      <c r="E40" s="2"/>
      <c r="F40" s="2"/>
      <c r="G40" s="2"/>
      <c r="H40" s="2"/>
      <c r="I40" s="2"/>
      <c r="J40" s="2"/>
    </row>
    <row r="41" spans="1:11" ht="15.6" x14ac:dyDescent="0.3">
      <c r="A41" s="1"/>
      <c r="B41" s="25" t="s">
        <v>4</v>
      </c>
      <c r="C41" s="26"/>
      <c r="D41" s="26"/>
      <c r="E41" s="26"/>
      <c r="F41" s="45">
        <f>F15+F27+F39</f>
        <v>1600</v>
      </c>
      <c r="G41" s="26">
        <f>G15+G27+G39</f>
        <v>4528</v>
      </c>
      <c r="H41" s="26">
        <f>H15+H27+H39</f>
        <v>900</v>
      </c>
      <c r="I41" s="26">
        <f>I15+I27+I39</f>
        <v>500</v>
      </c>
      <c r="J41" s="26">
        <f>J15+J27+J39</f>
        <v>200</v>
      </c>
    </row>
    <row r="42" spans="1:11" ht="12.75" customHeight="1" x14ac:dyDescent="0.3">
      <c r="G42" s="48"/>
      <c r="H42" s="46"/>
      <c r="I42" s="46"/>
      <c r="K42" s="14"/>
    </row>
    <row r="43" spans="1:11" ht="12.75" customHeight="1" x14ac:dyDescent="0.3"/>
    <row r="44" spans="1:11" ht="12.75" customHeight="1" x14ac:dyDescent="0.3">
      <c r="C44" s="33"/>
    </row>
    <row r="45" spans="1:11" ht="12.75" customHeight="1" x14ac:dyDescent="0.3"/>
    <row r="46" spans="1:11" ht="12.75" customHeight="1" x14ac:dyDescent="0.3"/>
    <row r="47" spans="1:11" ht="12.75" customHeight="1" x14ac:dyDescent="0.3"/>
    <row r="48" spans="1:11" ht="12.75" customHeight="1" x14ac:dyDescent="0.3"/>
    <row r="49" spans="8:8" ht="12.75" customHeight="1" x14ac:dyDescent="0.3">
      <c r="H49" s="47"/>
    </row>
    <row r="50" spans="8:8" ht="12.75" customHeight="1" x14ac:dyDescent="0.3"/>
    <row r="51" spans="8:8" ht="12.75" customHeight="1" x14ac:dyDescent="0.3"/>
    <row r="52" spans="8:8" ht="12.75" customHeight="1" x14ac:dyDescent="0.3"/>
    <row r="53" spans="8:8" ht="12.75" customHeight="1" x14ac:dyDescent="0.3"/>
    <row r="54" spans="8:8" ht="12.75" customHeight="1" x14ac:dyDescent="0.3"/>
    <row r="55" spans="8:8" ht="12.75" customHeight="1" x14ac:dyDescent="0.3"/>
    <row r="56" spans="8:8" ht="12.75" customHeight="1" x14ac:dyDescent="0.3"/>
    <row r="57" spans="8:8" ht="12.75" customHeight="1" x14ac:dyDescent="0.3"/>
    <row r="58" spans="8:8" ht="12.75" customHeight="1" x14ac:dyDescent="0.3"/>
    <row r="59" spans="8:8" ht="12.75" customHeight="1" x14ac:dyDescent="0.3"/>
    <row r="60" spans="8:8" ht="12.75" customHeight="1" x14ac:dyDescent="0.3"/>
    <row r="61" spans="8:8" ht="12.75" customHeight="1" x14ac:dyDescent="0.3"/>
    <row r="62" spans="8:8" ht="12.75" customHeight="1" x14ac:dyDescent="0.3"/>
    <row r="63" spans="8:8" ht="12.75" customHeight="1" x14ac:dyDescent="0.3"/>
    <row r="64" spans="8:8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</sheetData>
  <sheetProtection formatCells="0" selectLockedCells="1"/>
  <mergeCells count="6">
    <mergeCell ref="K3:M3"/>
    <mergeCell ref="B16:J16"/>
    <mergeCell ref="B4:J4"/>
    <mergeCell ref="B28:J28"/>
    <mergeCell ref="A2:J2"/>
    <mergeCell ref="A1:J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Q20"/>
  <sheetViews>
    <sheetView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P10" sqref="P10"/>
    </sheetView>
  </sheetViews>
  <sheetFormatPr defaultColWidth="43.5546875" defaultRowHeight="13.8" x14ac:dyDescent="0.3"/>
  <cols>
    <col min="1" max="1" width="2.6640625" style="6" customWidth="1"/>
    <col min="2" max="2" width="34.6640625" style="6" customWidth="1"/>
    <col min="3" max="14" width="7.6640625" style="6" customWidth="1"/>
    <col min="15" max="15" width="9" style="6" customWidth="1"/>
    <col min="16" max="16" width="16.33203125" style="6" customWidth="1"/>
    <col min="17" max="18" width="9" style="6" customWidth="1"/>
    <col min="19" max="19" width="9.5546875" style="6" customWidth="1"/>
    <col min="20" max="16384" width="43.5546875" style="6"/>
  </cols>
  <sheetData>
    <row r="1" spans="1:17" ht="15" customHeight="1" x14ac:dyDescent="0.3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9" t="s">
        <v>29</v>
      </c>
    </row>
    <row r="2" spans="1:17" ht="25.2" customHeight="1" x14ac:dyDescent="0.3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9"/>
    </row>
    <row r="3" spans="1:17" ht="14.4" x14ac:dyDescent="0.3">
      <c r="A3" s="74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4" t="s">
        <v>38</v>
      </c>
    </row>
    <row r="4" spans="1:17" ht="14.4" x14ac:dyDescent="0.3">
      <c r="B4" s="20" t="s">
        <v>46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>
        <v>10</v>
      </c>
      <c r="M4" s="21">
        <v>11</v>
      </c>
      <c r="N4" s="21">
        <v>12</v>
      </c>
      <c r="O4" s="21" t="s">
        <v>1</v>
      </c>
      <c r="P4" s="14" t="s">
        <v>39</v>
      </c>
    </row>
    <row r="5" spans="1:17" ht="14.4" x14ac:dyDescent="0.3">
      <c r="A5" s="13" t="s">
        <v>12</v>
      </c>
      <c r="B5" s="13"/>
      <c r="C5" s="70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</row>
    <row r="6" spans="1:17" ht="12.75" customHeight="1" x14ac:dyDescent="0.3">
      <c r="A6" s="19"/>
      <c r="B6" s="37" t="s">
        <v>40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8">
        <f>SUM(C6:N6)</f>
        <v>0</v>
      </c>
    </row>
    <row r="7" spans="1:17" ht="12.75" customHeight="1" x14ac:dyDescent="0.3">
      <c r="A7" s="19"/>
      <c r="B7" s="37" t="s">
        <v>41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8">
        <f t="shared" ref="O7:O8" si="0">SUM(C7:N7)</f>
        <v>0</v>
      </c>
    </row>
    <row r="8" spans="1:17" ht="12.75" customHeight="1" x14ac:dyDescent="0.3">
      <c r="A8" s="19"/>
      <c r="B8" s="37" t="s">
        <v>42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8">
        <f t="shared" si="0"/>
        <v>0</v>
      </c>
    </row>
    <row r="9" spans="1:17" ht="12.75" customHeight="1" x14ac:dyDescent="0.3">
      <c r="A9" s="19"/>
      <c r="B9" s="37" t="s">
        <v>43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8">
        <f t="shared" ref="O9:O10" si="1">SUM(C9:N9)</f>
        <v>0</v>
      </c>
    </row>
    <row r="10" spans="1:17" ht="12.75" customHeight="1" x14ac:dyDescent="0.3">
      <c r="A10" s="19"/>
      <c r="B10" s="37" t="s">
        <v>45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8">
        <f t="shared" si="1"/>
        <v>0</v>
      </c>
    </row>
    <row r="11" spans="1:17" ht="14.4" x14ac:dyDescent="0.3">
      <c r="A11" s="13" t="s">
        <v>37</v>
      </c>
      <c r="B11" s="13"/>
      <c r="C11" s="18">
        <f>SUM(C6:C10)</f>
        <v>0</v>
      </c>
      <c r="D11" s="18">
        <f t="shared" ref="D11:N11" si="2">SUM(D6:D10)</f>
        <v>0</v>
      </c>
      <c r="E11" s="18">
        <f t="shared" si="2"/>
        <v>0</v>
      </c>
      <c r="F11" s="18">
        <f t="shared" si="2"/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8">
        <f>SUM(C11:N11)</f>
        <v>0</v>
      </c>
      <c r="Q11" s="11"/>
    </row>
    <row r="12" spans="1:17" ht="4.5" customHeight="1" x14ac:dyDescent="0.3">
      <c r="B12" s="19"/>
      <c r="O12" s="15"/>
    </row>
    <row r="13" spans="1:17" ht="14.4" x14ac:dyDescent="0.3">
      <c r="A13" s="16" t="s">
        <v>34</v>
      </c>
      <c r="B13" s="16"/>
      <c r="C13" s="67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9"/>
    </row>
    <row r="14" spans="1:17" ht="12.75" customHeight="1" x14ac:dyDescent="0.3">
      <c r="A14" s="19"/>
      <c r="B14" s="37" t="s">
        <v>40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7">
        <f>SUM(C14:N14)</f>
        <v>0</v>
      </c>
    </row>
    <row r="15" spans="1:17" ht="12.75" customHeight="1" x14ac:dyDescent="0.3">
      <c r="A15" s="19"/>
      <c r="B15" s="37" t="s">
        <v>41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7">
        <f>SUM(C15:N15)</f>
        <v>0</v>
      </c>
    </row>
    <row r="16" spans="1:17" ht="12.75" customHeight="1" x14ac:dyDescent="0.3">
      <c r="A16" s="19"/>
      <c r="B16" s="37" t="s">
        <v>42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7">
        <f t="shared" ref="O16" si="3">SUM(C16:N16)</f>
        <v>0</v>
      </c>
    </row>
    <row r="17" spans="1:15" ht="12.75" customHeight="1" x14ac:dyDescent="0.3">
      <c r="A17" s="19"/>
      <c r="B17" s="37" t="s">
        <v>43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7">
        <f t="shared" ref="O17:O18" si="4">SUM(C17:N17)</f>
        <v>0</v>
      </c>
    </row>
    <row r="18" spans="1:15" ht="12.75" customHeight="1" x14ac:dyDescent="0.3">
      <c r="A18" s="19"/>
      <c r="B18" s="37" t="s">
        <v>45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7">
        <f t="shared" si="4"/>
        <v>0</v>
      </c>
    </row>
    <row r="19" spans="1:15" ht="14.4" x14ac:dyDescent="0.3">
      <c r="A19" s="16" t="s">
        <v>36</v>
      </c>
      <c r="B19" s="16"/>
      <c r="C19" s="17">
        <f>SUM(C14:C18)</f>
        <v>0</v>
      </c>
      <c r="D19" s="17">
        <f>SUM(D14:D18)</f>
        <v>0</v>
      </c>
      <c r="E19" s="17">
        <f>SUM(E14:E18)</f>
        <v>0</v>
      </c>
      <c r="F19" s="17">
        <f>SUM(F14:F18)</f>
        <v>0</v>
      </c>
      <c r="G19" s="17">
        <f t="shared" ref="G19:N19" si="5">SUM(G14:G18)</f>
        <v>0</v>
      </c>
      <c r="H19" s="17">
        <f t="shared" si="5"/>
        <v>0</v>
      </c>
      <c r="I19" s="17">
        <f t="shared" si="5"/>
        <v>0</v>
      </c>
      <c r="J19" s="17">
        <f t="shared" si="5"/>
        <v>0</v>
      </c>
      <c r="K19" s="17">
        <f t="shared" si="5"/>
        <v>0</v>
      </c>
      <c r="L19" s="17">
        <f t="shared" si="5"/>
        <v>0</v>
      </c>
      <c r="M19" s="17">
        <f t="shared" si="5"/>
        <v>0</v>
      </c>
      <c r="N19" s="17">
        <f t="shared" si="5"/>
        <v>0</v>
      </c>
      <c r="O19" s="17">
        <f>SUM(C19:N19)</f>
        <v>0</v>
      </c>
    </row>
    <row r="20" spans="1:15" x14ac:dyDescent="0.3">
      <c r="G20" s="27"/>
    </row>
  </sheetData>
  <mergeCells count="5">
    <mergeCell ref="C13:O13"/>
    <mergeCell ref="C5:O5"/>
    <mergeCell ref="A2:O2"/>
    <mergeCell ref="A3:O3"/>
    <mergeCell ref="A1:O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4.9989318521683403E-2"/>
    <pageSetUpPr fitToPage="1"/>
  </sheetPr>
  <dimension ref="A1:A61"/>
  <sheetViews>
    <sheetView zoomScaleNormal="100" workbookViewId="0"/>
  </sheetViews>
  <sheetFormatPr defaultColWidth="11.44140625" defaultRowHeight="14.4" x14ac:dyDescent="0.3"/>
  <cols>
    <col min="1" max="1" width="74.44140625" customWidth="1"/>
  </cols>
  <sheetData>
    <row r="1" spans="1:1" ht="12.75" customHeight="1" x14ac:dyDescent="0.3">
      <c r="A1" s="3" t="s">
        <v>23</v>
      </c>
    </row>
    <row r="2" spans="1:1" ht="12.75" customHeight="1" x14ac:dyDescent="0.3">
      <c r="A2" s="6" t="s">
        <v>13</v>
      </c>
    </row>
    <row r="3" spans="1:1" ht="12.75" customHeight="1" x14ac:dyDescent="0.3">
      <c r="A3" s="6" t="s">
        <v>27</v>
      </c>
    </row>
    <row r="4" spans="1:1" ht="12.75" customHeight="1" x14ac:dyDescent="0.3">
      <c r="A4" s="6" t="s">
        <v>14</v>
      </c>
    </row>
    <row r="5" spans="1:1" ht="12.75" customHeight="1" x14ac:dyDescent="0.3">
      <c r="A5" s="6" t="s">
        <v>15</v>
      </c>
    </row>
    <row r="6" spans="1:1" ht="12.75" customHeight="1" x14ac:dyDescent="0.3">
      <c r="A6" s="6" t="s">
        <v>16</v>
      </c>
    </row>
    <row r="7" spans="1:1" ht="12.75" customHeight="1" x14ac:dyDescent="0.3">
      <c r="A7" s="6" t="s">
        <v>17</v>
      </c>
    </row>
    <row r="8" spans="1:1" ht="12.75" customHeight="1" x14ac:dyDescent="0.3">
      <c r="A8" s="6" t="s">
        <v>18</v>
      </c>
    </row>
    <row r="9" spans="1:1" ht="12.75" customHeight="1" x14ac:dyDescent="0.3">
      <c r="A9" s="6" t="s">
        <v>19</v>
      </c>
    </row>
    <row r="10" spans="1:1" ht="12.75" customHeight="1" x14ac:dyDescent="0.3">
      <c r="A10" s="6" t="s">
        <v>20</v>
      </c>
    </row>
    <row r="11" spans="1:1" ht="12.75" customHeight="1" x14ac:dyDescent="0.3">
      <c r="A11" s="6" t="s">
        <v>21</v>
      </c>
    </row>
    <row r="12" spans="1:1" ht="12.75" customHeight="1" x14ac:dyDescent="0.3">
      <c r="A12" s="6" t="s">
        <v>25</v>
      </c>
    </row>
    <row r="13" spans="1:1" ht="12.75" customHeight="1" x14ac:dyDescent="0.3">
      <c r="A13" s="6" t="s">
        <v>26</v>
      </c>
    </row>
    <row r="14" spans="1:1" ht="12.75" customHeight="1" x14ac:dyDescent="0.3">
      <c r="A14" s="6" t="s">
        <v>22</v>
      </c>
    </row>
    <row r="15" spans="1:1" ht="12.75" customHeight="1" x14ac:dyDescent="0.3">
      <c r="A15" s="6" t="s">
        <v>24</v>
      </c>
    </row>
    <row r="16" spans="1:1" ht="12.75" customHeight="1" x14ac:dyDescent="0.3"/>
    <row r="17" spans="1:1" ht="12.75" customHeight="1" x14ac:dyDescent="0.3">
      <c r="A17" s="3" t="s">
        <v>31</v>
      </c>
    </row>
    <row r="18" spans="1:1" ht="12.75" customHeight="1" x14ac:dyDescent="0.3">
      <c r="A18" s="6" t="s">
        <v>30</v>
      </c>
    </row>
    <row r="19" spans="1:1" ht="12.75" customHeight="1" x14ac:dyDescent="0.3">
      <c r="A19" s="6" t="s">
        <v>32</v>
      </c>
    </row>
    <row r="20" spans="1:1" ht="12.75" customHeight="1" x14ac:dyDescent="0.3"/>
    <row r="21" spans="1:1" ht="12.75" customHeight="1" x14ac:dyDescent="0.3"/>
    <row r="22" spans="1:1" ht="12.75" customHeight="1" x14ac:dyDescent="0.3"/>
    <row r="23" spans="1:1" ht="12.75" customHeight="1" x14ac:dyDescent="0.3"/>
    <row r="24" spans="1:1" ht="12.75" customHeight="1" x14ac:dyDescent="0.3"/>
    <row r="25" spans="1:1" ht="12.75" customHeight="1" x14ac:dyDescent="0.3"/>
    <row r="26" spans="1:1" ht="12.75" customHeight="1" x14ac:dyDescent="0.3"/>
    <row r="27" spans="1:1" ht="12.75" customHeight="1" x14ac:dyDescent="0.3"/>
    <row r="28" spans="1:1" ht="12.75" customHeight="1" x14ac:dyDescent="0.3"/>
    <row r="29" spans="1:1" ht="12.75" customHeight="1" x14ac:dyDescent="0.3"/>
    <row r="30" spans="1:1" ht="12.75" customHeight="1" x14ac:dyDescent="0.3"/>
    <row r="31" spans="1:1" ht="12.75" customHeight="1" x14ac:dyDescent="0.3"/>
    <row r="32" spans="1:1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</sheetData>
  <pageMargins left="0.7" right="0.7" top="0.78740157499999996" bottom="0.78740157499999996" header="0.3" footer="0.3"/>
  <pageSetup paperSize="9" scale="7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Project Cost</vt:lpstr>
      <vt:lpstr>Production and Sales Forecast</vt:lpstr>
      <vt:lpstr>განმარტებები</vt:lpstr>
      <vt:lpstr>განმარტებები!Print_Area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User</cp:lastModifiedBy>
  <cp:lastPrinted>2018-01-12T14:40:09Z</cp:lastPrinted>
  <dcterms:created xsi:type="dcterms:W3CDTF">2016-07-17T18:17:06Z</dcterms:created>
  <dcterms:modified xsi:type="dcterms:W3CDTF">2023-01-30T11:03:27Z</dcterms:modified>
</cp:coreProperties>
</file>